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Sheet1" sheetId="1" r:id="rId1"/>
  </sheets>
  <definedNames>
    <definedName name="_xlnm._FilterDatabase" localSheetId="0" hidden="1">Sheet1!$A$5:$M$55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<sst xmlns="http://schemas.openxmlformats.org/spreadsheetml/2006/main" count="113" uniqueCount="69">
  <si>
    <t>附件6</t>
  </si>
  <si>
    <t>部门绩效自评结果公开汇总表</t>
  </si>
  <si>
    <t>主管部门：井陉县民政局</t>
  </si>
  <si>
    <t>单位：万元</t>
  </si>
  <si>
    <t>序号</t>
  </si>
  <si>
    <t>项目名称</t>
  </si>
  <si>
    <t>项目实施单位</t>
  </si>
  <si>
    <t>预算数（调整后）</t>
  </si>
  <si>
    <t>执行数（至2025年底）</t>
  </si>
  <si>
    <t>结余数</t>
  </si>
  <si>
    <t>结余交回财政数</t>
  </si>
  <si>
    <t>自评得分</t>
  </si>
  <si>
    <t>自评结果应用意见</t>
  </si>
  <si>
    <t>中央</t>
  </si>
  <si>
    <t>省级</t>
  </si>
  <si>
    <t>市级</t>
  </si>
  <si>
    <t>县级</t>
  </si>
  <si>
    <t>2025年高龄老人补贴（80-99周）</t>
  </si>
  <si>
    <t>井陉县民政局</t>
  </si>
  <si>
    <t>2025年困难群众救助资金（城镇低保）</t>
  </si>
  <si>
    <t>2025年困难群众救助资金（农村低保）</t>
  </si>
  <si>
    <t>2025年困难群众救助资金（城镇特困）</t>
  </si>
  <si>
    <t>2025年困难群众救助资金（农村特困）</t>
  </si>
  <si>
    <t>2025年困难群众救助资金（集中供养）</t>
  </si>
  <si>
    <t>井陉县中心敬老院</t>
  </si>
  <si>
    <t>2025年经济困难失能老人养老护理补贴</t>
  </si>
  <si>
    <t>2025年困难群众救助资金（孤儿生活补助）</t>
  </si>
  <si>
    <t>2025年困难群众救助资金（残疾人两项补贴）</t>
  </si>
  <si>
    <t>2025年困难群众救助资金（临时救助）</t>
  </si>
  <si>
    <t>冀财社[2024]161号关于提前下达2025年中央财政困难群众救助补助资金预算的通知（流浪救助）</t>
  </si>
  <si>
    <t>冀财社[2024]157号关于提前下达2025年中央集中彩票公益金支持社会福利事业资金预算的通知（孤儿助学）</t>
  </si>
  <si>
    <t>2025年井陉县民政局办公楼屋面防水及室内粉刷、吊顶修缮工程项目</t>
  </si>
  <si>
    <t>2025年地名工作经费</t>
  </si>
  <si>
    <t>2025年低保五保工作经费</t>
  </si>
  <si>
    <t>井陉县民政局2025年劳务派遣人员经费</t>
  </si>
  <si>
    <t>2025年民政事业费项目</t>
  </si>
  <si>
    <t>2025年婚姻登记工作经费</t>
  </si>
  <si>
    <t>2025年特困人员长期护理保险项目</t>
  </si>
  <si>
    <t>2025年井陉县老年综合服务体项目（一老一小）</t>
  </si>
  <si>
    <t>2025年失能、半失能特困人员生活自理能力评估费</t>
  </si>
  <si>
    <t>冀财社[2024]195号关于下达2024年中央财政困难群众救助补助资金（支持困难老年人等群体基本养老服务救助方向）预算的通知</t>
  </si>
  <si>
    <t>井陉县中心敬老院（罗庄院区）消防水池及基础设施提升项目(基金）</t>
  </si>
  <si>
    <t>冀财社[2024]166号关于提前下达2025年省级财政养老服务体系建设经费预算的通知（一般公共预算）</t>
  </si>
  <si>
    <t>冀财社[2024]166号关于提前下达2025年省级财政养老服务体系建设经费预算的通知（福利彩票公益金）</t>
  </si>
  <si>
    <t>冀财社[2024]160号关于提前下达2025年省级专项福利彩票公益金预算的通知（特殊困难老年人家庭适老化改造）</t>
  </si>
  <si>
    <t>冀财社[2024]160号关于提前下达2025年省级专项福利彩票公益金预算的通知（农村公益性公墓建设）</t>
  </si>
  <si>
    <t>冀财社[2024]157号关于提前下达2025年中央集中彩票公益金支持社会福利事业资金预算的通知（养老服务设施）</t>
  </si>
  <si>
    <t>冀财社[2024]76号关于下达2024年中央集中彩票公益金支持社会福利事业资金预算（第一批）的通知</t>
  </si>
  <si>
    <t>冀财社[2025]58号关于下达2025年中央专项彩票公益金支持居家和社区基本养老服务提升行动项目资金预算的通知</t>
  </si>
  <si>
    <t>井陉县民政局偿还政府拖欠企业账款项目（第八批）</t>
  </si>
  <si>
    <t>井陉县民政局偿还政府拖欠企业账款项目（第十二批）</t>
  </si>
  <si>
    <t>井陉县养老服务能力整体提升项目</t>
  </si>
  <si>
    <t>2025年惠民殡葬和节地生态安葬财政奖补资金</t>
  </si>
  <si>
    <t>井陉县殡葬服务所</t>
  </si>
  <si>
    <t>2025年井陉县“乡村振兴，一老一小“井陉县殡葬服务所改造提升标段施工（安装）</t>
  </si>
  <si>
    <t>井陉县“乡村振兴，一老一小文教卫“井陉县殡葬服务所改造提升项目</t>
  </si>
  <si>
    <t>2025年县城嵌入式日间照料项目</t>
  </si>
  <si>
    <t>2025年井陉县中心敬老院运转经费</t>
  </si>
  <si>
    <t>中心敬老院消防整改资金</t>
  </si>
  <si>
    <t>智慧养老服务平台研发项目资金</t>
  </si>
  <si>
    <t>井陉县中心敬老院消防项目资金</t>
  </si>
  <si>
    <t>2025年未成年人保护服务</t>
  </si>
  <si>
    <t>井陉县民政事业服务中心</t>
  </si>
  <si>
    <t>2025年民政事业服务中心运转经费</t>
  </si>
  <si>
    <t>冀财社[2025]24号关于下达2025年省级专项福利彩票公益金预算的通知</t>
  </si>
  <si>
    <t>2024年井陉县中心敬老院养护院项目（基金）</t>
  </si>
  <si>
    <t>冀财社[2023]216号关于提前下达2024年省级财政养老服务体系建设经费预算的通知（福利彩票公益金）</t>
  </si>
  <si>
    <t>冀财社[2023]216号关于提前下达2024年省级财政养老服务体系建设经费预算的通知（一般公共预算）</t>
  </si>
  <si>
    <t>2024年中心敬老院提升改造项目（基金）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</si>
</sst>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12"/>
      <color theme="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1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3" applyNumberFormat="0" applyFill="0" applyAlignment="0" applyProtection="0">
      <alignment vertical="center"/>
    </xf>
    <xf numFmtId="0" fontId="15" fillId="0" borderId="13" applyNumberFormat="0" applyFill="0" applyAlignment="0" applyProtection="0">
      <alignment vertical="center"/>
    </xf>
    <xf numFmtId="0" fontId="16" fillId="0" borderId="14" applyNumberFormat="0" applyFill="0" applyAlignment="0" applyProtection="0">
      <alignment vertical="center"/>
    </xf>
    <xf numFmtId="0" fontId="16" fillId="0" borderId="0" applyNumberFormat="0" applyFill="0" applyBorder="0" applyAlignment="0" applyProtection="0">
      <alignment vertical="center"/>
    </xf>
    <xf numFmtId="0" fontId="17" fillId="3" borderId="15" applyNumberFormat="0" applyAlignment="0" applyProtection="0">
      <alignment vertical="center"/>
    </xf>
    <xf numFmtId="0" fontId="18" fillId="4" borderId="16" applyNumberFormat="0" applyAlignment="0" applyProtection="0">
      <alignment vertical="center"/>
    </xf>
    <xf numFmtId="0" fontId="19" fillId="4" borderId="15" applyNumberFormat="0" applyAlignment="0" applyProtection="0">
      <alignment vertical="center"/>
    </xf>
    <xf numFmtId="0" fontId="20" fillId="5" borderId="17" applyNumberFormat="0" applyAlignment="0" applyProtection="0">
      <alignment vertical="center"/>
    </xf>
    <xf numFmtId="0" fontId="21" fillId="0" borderId="18" applyNumberFormat="0" applyFill="0" applyAlignment="0" applyProtection="0">
      <alignment vertical="center"/>
    </xf>
    <xf numFmtId="0" fontId="22" fillId="0" borderId="1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3">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wrapText="1"/>
    </xf>
    <xf numFmtId="0" fontId="0" fillId="0" borderId="0" xfId="0" applyFill="1" applyAlignment="1">
      <alignment horizontal="center" vertical="center"/>
    </xf>
    <xf numFmtId="0" fontId="0" fillId="0" borderId="0" xfId="0" applyFill="1" applyAlignment="1">
      <alignment vertical="center" wrapText="1"/>
    </xf>
    <xf numFmtId="0" fontId="0" fillId="0" borderId="0" xfId="0" applyFill="1">
      <alignment vertical="center"/>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right"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6" fillId="0" borderId="8" xfId="0" applyFont="1" applyFill="1" applyBorder="1" applyAlignment="1">
      <alignment horizontal="center" vertical="center"/>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0" fillId="0" borderId="8" xfId="0" applyFill="1" applyBorder="1" applyAlignment="1">
      <alignment horizontal="center" vertical="center"/>
    </xf>
    <xf numFmtId="0" fontId="7" fillId="0" borderId="8" xfId="0" applyNumberFormat="1" applyFont="1" applyFill="1" applyBorder="1" applyAlignment="1">
      <alignment horizontal="left" vertical="center"/>
    </xf>
    <xf numFmtId="0" fontId="7" fillId="0" borderId="8" xfId="0" applyNumberFormat="1" applyFont="1" applyFill="1" applyBorder="1" applyAlignment="1">
      <alignment horizontal="center" vertical="center"/>
    </xf>
    <xf numFmtId="0" fontId="6" fillId="0" borderId="8"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0" fillId="0" borderId="11" xfId="0" applyFill="1" applyBorder="1" applyAlignment="1">
      <alignment horizontal="center" vertical="center"/>
    </xf>
    <xf numFmtId="0" fontId="0" fillId="0" borderId="8" xfId="0" applyFill="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55"/>
  <sheetViews>
    <sheetView tabSelected="1" view="pageBreakPreview" zoomScaleNormal="100" topLeftCell="B1" workbookViewId="0">
      <pane ySplit="6" topLeftCell="A7" activePane="bottomLeft" state="frozen"/>
      <selection/>
      <selection pane="bottomLeft" activeCell="J53" sqref="J53"/>
    </sheetView>
  </sheetViews>
  <sheetFormatPr defaultColWidth="8.75" defaultRowHeight="13.5"/>
  <cols>
    <col min="1" max="1" width="7.25" style="3" customWidth="1"/>
    <col min="2" max="2" width="119.875" style="4" customWidth="1"/>
    <col min="3" max="3" width="22.625" style="5" customWidth="1"/>
    <col min="4" max="6" width="10.3583333333333" style="3" customWidth="1"/>
    <col min="7" max="7" width="16.125" style="3" customWidth="1"/>
    <col min="8" max="8" width="10.3583333333333" style="5" customWidth="1"/>
    <col min="9" max="9" width="11.25" style="5" customWidth="1"/>
    <col min="10" max="10" width="16.5" style="5" customWidth="1"/>
    <col min="11" max="11" width="16.6333333333333" style="5" customWidth="1"/>
    <col min="12" max="12" width="15.75" style="3" customWidth="1"/>
    <col min="13" max="13" width="19.5" style="5" customWidth="1"/>
    <col min="14" max="16384" width="8.75" style="5"/>
  </cols>
  <sheetData>
    <row r="1" ht="20.25" spans="1:13">
      <c r="A1" s="6" t="s">
        <v>0</v>
      </c>
      <c r="B1" s="7"/>
    </row>
    <row r="2" ht="42" customHeight="1" spans="1:13">
      <c r="A2" s="8" t="s">
        <v>1</v>
      </c>
      <c r="B2" s="9"/>
      <c r="C2" s="8"/>
      <c r="D2" s="8"/>
      <c r="E2" s="8"/>
      <c r="F2" s="8"/>
      <c r="G2" s="8"/>
      <c r="H2" s="8"/>
      <c r="I2" s="8"/>
      <c r="J2" s="8"/>
      <c r="K2" s="8"/>
      <c r="L2" s="8"/>
      <c r="M2" s="8"/>
    </row>
    <row r="3" ht="10.7" customHeight="1" spans="1:13">
      <c r="A3" s="10"/>
      <c r="B3" s="11"/>
      <c r="C3" s="10"/>
      <c r="D3" s="10"/>
      <c r="E3" s="10"/>
      <c r="F3" s="10"/>
      <c r="G3" s="10"/>
      <c r="H3" s="10"/>
      <c r="I3" s="10"/>
      <c r="J3" s="10"/>
      <c r="K3" s="10"/>
      <c r="L3" s="10"/>
      <c r="M3" s="10"/>
    </row>
    <row r="4" s="1" customFormat="1" ht="26.1" customHeight="1" spans="1:13">
      <c r="A4" s="12" t="s">
        <v>2</v>
      </c>
      <c r="B4" s="13"/>
      <c r="C4" s="14"/>
      <c r="D4" s="14"/>
      <c r="E4" s="14"/>
      <c r="F4" s="14"/>
      <c r="G4" s="14"/>
      <c r="H4" s="14"/>
      <c r="I4" s="14"/>
      <c r="J4" s="14"/>
      <c r="K4" s="15" t="s">
        <v>3</v>
      </c>
      <c r="L4" s="14"/>
      <c r="M4" s="15"/>
    </row>
    <row r="5" s="2" customFormat="1" ht="20" customHeight="1" spans="1:13">
      <c r="A5" s="16" t="s">
        <v>4</v>
      </c>
      <c r="B5" s="16" t="s">
        <v>5</v>
      </c>
      <c r="C5" s="16" t="s">
        <v>6</v>
      </c>
      <c r="D5" s="17" t="s">
        <v>7</v>
      </c>
      <c r="E5" s="18"/>
      <c r="F5" s="18"/>
      <c r="G5" s="18"/>
      <c r="H5" s="19" t="s">
        <v>8</v>
      </c>
      <c r="I5" s="20"/>
      <c r="J5" s="16" t="s">
        <v>9</v>
      </c>
      <c r="K5" s="16" t="s">
        <v>10</v>
      </c>
      <c r="L5" s="16" t="s">
        <v>11</v>
      </c>
      <c r="M5" s="16" t="s">
        <v>12</v>
      </c>
    </row>
    <row r="6" s="3" customFormat="1" ht="20.1" customHeight="1" spans="1:13">
      <c r="A6" s="21"/>
      <c r="B6" s="21"/>
      <c r="C6" s="21"/>
      <c r="D6" s="22" t="s">
        <v>13</v>
      </c>
      <c r="E6" s="22" t="s">
        <v>14</v>
      </c>
      <c r="F6" s="22" t="s">
        <v>15</v>
      </c>
      <c r="G6" s="22" t="s">
        <v>16</v>
      </c>
      <c r="H6" s="23"/>
      <c r="I6" s="24"/>
      <c r="J6" s="21"/>
      <c r="K6" s="21"/>
      <c r="L6" s="21"/>
      <c r="M6" s="21"/>
    </row>
    <row r="7" s="3" customFormat="1" ht="30" customHeight="1" spans="1:13">
      <c r="A7" s="25">
        <v>1</v>
      </c>
      <c r="B7" s="26" t="s">
        <v>17</v>
      </c>
      <c r="C7" s="25" t="s">
        <v>18</v>
      </c>
      <c r="D7" s="25"/>
      <c r="E7" s="25"/>
      <c r="F7" s="25"/>
      <c r="G7" s="27">
        <v>514.425</v>
      </c>
      <c r="H7" s="28">
        <v>514.425</v>
      </c>
      <c r="I7" s="22"/>
      <c r="J7" s="25"/>
      <c r="K7" s="25"/>
      <c r="L7" s="25">
        <v>100</v>
      </c>
      <c r="M7" s="25"/>
    </row>
    <row r="8" s="3" customFormat="1" ht="30" customHeight="1" spans="1:13">
      <c r="A8" s="25">
        <v>2</v>
      </c>
      <c r="B8" s="26" t="s">
        <v>19</v>
      </c>
      <c r="C8" s="25" t="s">
        <v>18</v>
      </c>
      <c r="D8" s="27">
        <v>20</v>
      </c>
      <c r="E8" s="27">
        <v>10.1</v>
      </c>
      <c r="F8" s="25"/>
      <c r="G8" s="27">
        <v>7.2417</v>
      </c>
      <c r="H8" s="28">
        <v>37.3417</v>
      </c>
      <c r="I8" s="22"/>
      <c r="J8" s="25"/>
      <c r="K8" s="25"/>
      <c r="L8" s="25">
        <v>95</v>
      </c>
      <c r="M8" s="25"/>
    </row>
    <row r="9" s="3" customFormat="1" ht="30" customHeight="1" spans="1:13">
      <c r="A9" s="25">
        <v>3</v>
      </c>
      <c r="B9" s="26" t="s">
        <v>20</v>
      </c>
      <c r="C9" s="25" t="s">
        <v>18</v>
      </c>
      <c r="D9" s="27">
        <v>725</v>
      </c>
      <c r="E9" s="27">
        <v>331</v>
      </c>
      <c r="F9" s="25"/>
      <c r="G9" s="27">
        <v>429.5756</v>
      </c>
      <c r="H9" s="28">
        <v>1485.5756</v>
      </c>
      <c r="I9" s="22"/>
      <c r="J9" s="25"/>
      <c r="K9" s="25"/>
      <c r="L9" s="25">
        <v>95</v>
      </c>
      <c r="M9" s="25"/>
    </row>
    <row r="10" s="3" customFormat="1" ht="30" customHeight="1" spans="1:13">
      <c r="A10" s="25">
        <v>4</v>
      </c>
      <c r="B10" s="26" t="s">
        <v>21</v>
      </c>
      <c r="C10" s="25" t="s">
        <v>18</v>
      </c>
      <c r="D10" s="27">
        <v>12.7</v>
      </c>
      <c r="E10" s="27">
        <v>7.455</v>
      </c>
      <c r="F10" s="25"/>
      <c r="G10" s="27">
        <v>0.031</v>
      </c>
      <c r="H10" s="28">
        <v>20.186</v>
      </c>
      <c r="I10" s="22"/>
      <c r="J10" s="25"/>
      <c r="K10" s="25"/>
      <c r="L10" s="25">
        <v>95</v>
      </c>
      <c r="M10" s="25"/>
    </row>
    <row r="11" s="3" customFormat="1" ht="30" customHeight="1" spans="1:13">
      <c r="A11" s="25">
        <v>5</v>
      </c>
      <c r="B11" s="26" t="s">
        <v>22</v>
      </c>
      <c r="C11" s="25" t="s">
        <v>18</v>
      </c>
      <c r="D11" s="27">
        <v>796.183</v>
      </c>
      <c r="E11" s="25">
        <v>248.693</v>
      </c>
      <c r="F11" s="25"/>
      <c r="G11" s="27">
        <v>632.07</v>
      </c>
      <c r="H11" s="28">
        <v>1676.946</v>
      </c>
      <c r="I11" s="22"/>
      <c r="J11" s="25"/>
      <c r="K11" s="25"/>
      <c r="L11" s="25">
        <v>100</v>
      </c>
      <c r="M11" s="25"/>
    </row>
    <row r="12" s="3" customFormat="1" ht="30" customHeight="1" spans="1:13">
      <c r="A12" s="25">
        <v>6</v>
      </c>
      <c r="B12" s="26" t="s">
        <v>23</v>
      </c>
      <c r="C12" s="25" t="s">
        <v>24</v>
      </c>
      <c r="D12" s="27">
        <v>75</v>
      </c>
      <c r="E12" s="27">
        <v>38.852</v>
      </c>
      <c r="F12" s="27"/>
      <c r="G12" s="27">
        <v>34.828</v>
      </c>
      <c r="H12" s="28">
        <v>148.68</v>
      </c>
      <c r="I12" s="22"/>
      <c r="J12" s="25"/>
      <c r="K12" s="25"/>
      <c r="L12" s="25">
        <v>100</v>
      </c>
      <c r="M12" s="25"/>
    </row>
    <row r="13" s="3" customFormat="1" ht="30" customHeight="1" spans="1:13">
      <c r="A13" s="25">
        <v>7</v>
      </c>
      <c r="B13" s="26" t="s">
        <v>25</v>
      </c>
      <c r="C13" s="25" t="s">
        <v>18</v>
      </c>
      <c r="D13" s="25"/>
      <c r="E13" s="25"/>
      <c r="F13" s="25"/>
      <c r="G13" s="27">
        <v>29.965</v>
      </c>
      <c r="H13" s="28">
        <v>29.965</v>
      </c>
      <c r="I13" s="22"/>
      <c r="J13" s="25"/>
      <c r="K13" s="25"/>
      <c r="L13" s="25">
        <v>100</v>
      </c>
      <c r="M13" s="25"/>
    </row>
    <row r="14" s="3" customFormat="1" ht="30" customHeight="1" spans="1:13">
      <c r="A14" s="25">
        <v>8</v>
      </c>
      <c r="B14" s="26" t="s">
        <v>26</v>
      </c>
      <c r="C14" s="25" t="s">
        <v>18</v>
      </c>
      <c r="D14" s="27">
        <v>35</v>
      </c>
      <c r="E14" s="27">
        <v>14</v>
      </c>
      <c r="F14" s="25"/>
      <c r="G14" s="27">
        <v>37.2019</v>
      </c>
      <c r="H14" s="28">
        <v>86.2019</v>
      </c>
      <c r="I14" s="22"/>
      <c r="J14" s="25"/>
      <c r="K14" s="25"/>
      <c r="L14" s="25">
        <v>100</v>
      </c>
      <c r="M14" s="25"/>
    </row>
    <row r="15" s="3" customFormat="1" ht="30" customHeight="1" spans="1:13">
      <c r="A15" s="25">
        <v>9</v>
      </c>
      <c r="B15" s="26" t="s">
        <v>27</v>
      </c>
      <c r="C15" s="25" t="s">
        <v>18</v>
      </c>
      <c r="D15" s="25"/>
      <c r="E15" s="25">
        <v>270</v>
      </c>
      <c r="F15" s="27">
        <v>1.8</v>
      </c>
      <c r="G15" s="27">
        <v>314.546</v>
      </c>
      <c r="H15" s="28">
        <v>586.346</v>
      </c>
      <c r="I15" s="22"/>
      <c r="J15" s="25"/>
      <c r="K15" s="25"/>
      <c r="L15" s="25">
        <v>100</v>
      </c>
      <c r="M15" s="25"/>
    </row>
    <row r="16" s="3" customFormat="1" ht="30" customHeight="1" spans="1:13">
      <c r="A16" s="25">
        <v>10</v>
      </c>
      <c r="B16" s="26" t="s">
        <v>28</v>
      </c>
      <c r="C16" s="25" t="s">
        <v>18</v>
      </c>
      <c r="D16" s="27">
        <v>63.408</v>
      </c>
      <c r="E16" s="25"/>
      <c r="F16" s="25"/>
      <c r="G16" s="25"/>
      <c r="H16" s="28">
        <v>63.408</v>
      </c>
      <c r="I16" s="22"/>
      <c r="J16" s="25"/>
      <c r="K16" s="25"/>
      <c r="L16" s="25">
        <v>100</v>
      </c>
      <c r="M16" s="25"/>
    </row>
    <row r="17" s="3" customFormat="1" ht="30" customHeight="1" spans="1:13">
      <c r="A17" s="25">
        <v>11</v>
      </c>
      <c r="B17" s="26" t="s">
        <v>29</v>
      </c>
      <c r="C17" s="25" t="s">
        <v>18</v>
      </c>
      <c r="D17" s="27">
        <v>19.709</v>
      </c>
      <c r="E17" s="27"/>
      <c r="F17" s="25"/>
      <c r="G17" s="25"/>
      <c r="H17" s="28">
        <v>19.709</v>
      </c>
      <c r="I17" s="22"/>
      <c r="J17" s="25"/>
      <c r="K17" s="25"/>
      <c r="L17" s="25">
        <v>100</v>
      </c>
      <c r="M17" s="25"/>
    </row>
    <row r="18" s="3" customFormat="1" ht="30" customHeight="1" spans="1:13">
      <c r="A18" s="25">
        <v>12</v>
      </c>
      <c r="B18" s="26" t="s">
        <v>30</v>
      </c>
      <c r="C18" s="25" t="s">
        <v>18</v>
      </c>
      <c r="D18" s="27">
        <v>11</v>
      </c>
      <c r="E18" s="25"/>
      <c r="F18" s="25"/>
      <c r="G18" s="25"/>
      <c r="H18" s="28">
        <v>8.799</v>
      </c>
      <c r="I18" s="22"/>
      <c r="J18" s="25">
        <v>2.201</v>
      </c>
      <c r="K18" s="25"/>
      <c r="L18" s="25">
        <v>97</v>
      </c>
      <c r="M18" s="25"/>
    </row>
    <row r="19" s="3" customFormat="1" ht="30" customHeight="1" spans="1:13">
      <c r="A19" s="25">
        <v>13</v>
      </c>
      <c r="B19" s="26" t="s">
        <v>31</v>
      </c>
      <c r="C19" s="25" t="s">
        <v>18</v>
      </c>
      <c r="D19" s="25"/>
      <c r="E19" s="25"/>
      <c r="F19" s="25"/>
      <c r="G19" s="25">
        <v>5</v>
      </c>
      <c r="H19" s="28">
        <v>5</v>
      </c>
      <c r="I19" s="22"/>
      <c r="J19" s="25"/>
      <c r="K19" s="25"/>
      <c r="L19" s="25">
        <v>100</v>
      </c>
      <c r="M19" s="25"/>
    </row>
    <row r="20" s="3" customFormat="1" ht="30" customHeight="1" spans="1:13">
      <c r="A20" s="25">
        <v>14</v>
      </c>
      <c r="B20" s="26" t="s">
        <v>32</v>
      </c>
      <c r="C20" s="25" t="s">
        <v>18</v>
      </c>
      <c r="D20" s="25"/>
      <c r="E20" s="25"/>
      <c r="F20" s="25"/>
      <c r="G20" s="25">
        <v>10</v>
      </c>
      <c r="H20" s="28">
        <v>10</v>
      </c>
      <c r="I20" s="22"/>
      <c r="J20" s="25"/>
      <c r="K20" s="25"/>
      <c r="L20" s="25">
        <v>100</v>
      </c>
      <c r="M20" s="25"/>
    </row>
    <row r="21" s="3" customFormat="1" ht="30" customHeight="1" spans="1:13">
      <c r="A21" s="25">
        <v>15</v>
      </c>
      <c r="B21" s="26" t="s">
        <v>33</v>
      </c>
      <c r="C21" s="25" t="s">
        <v>18</v>
      </c>
      <c r="D21" s="25"/>
      <c r="E21" s="25"/>
      <c r="F21" s="25"/>
      <c r="G21" s="25">
        <v>1.6</v>
      </c>
      <c r="H21" s="28">
        <v>1.6</v>
      </c>
      <c r="I21" s="22"/>
      <c r="J21" s="25"/>
      <c r="K21" s="25"/>
      <c r="L21" s="25">
        <v>100</v>
      </c>
      <c r="M21" s="25"/>
    </row>
    <row r="22" s="3" customFormat="1" ht="30" customHeight="1" spans="1:13">
      <c r="A22" s="25">
        <v>16</v>
      </c>
      <c r="B22" s="26" t="s">
        <v>34</v>
      </c>
      <c r="C22" s="25" t="s">
        <v>18</v>
      </c>
      <c r="D22" s="25"/>
      <c r="E22" s="25"/>
      <c r="F22" s="25"/>
      <c r="G22" s="25">
        <v>100.171764</v>
      </c>
      <c r="H22" s="28">
        <v>100.171764</v>
      </c>
      <c r="I22" s="22"/>
      <c r="J22" s="25"/>
      <c r="K22" s="25"/>
      <c r="L22" s="25">
        <v>100</v>
      </c>
      <c r="M22" s="25"/>
    </row>
    <row r="23" s="3" customFormat="1" ht="30" customHeight="1" spans="1:13">
      <c r="A23" s="25">
        <v>17</v>
      </c>
      <c r="B23" s="26" t="s">
        <v>35</v>
      </c>
      <c r="C23" s="25" t="s">
        <v>18</v>
      </c>
      <c r="D23" s="25"/>
      <c r="E23" s="25"/>
      <c r="F23" s="25"/>
      <c r="G23" s="25">
        <v>30</v>
      </c>
      <c r="H23" s="28">
        <v>30</v>
      </c>
      <c r="I23" s="22"/>
      <c r="J23" s="25"/>
      <c r="K23" s="25"/>
      <c r="L23" s="25">
        <v>100</v>
      </c>
      <c r="M23" s="25"/>
    </row>
    <row r="24" s="3" customFormat="1" ht="30" customHeight="1" spans="1:13">
      <c r="A24" s="25">
        <v>18</v>
      </c>
      <c r="B24" s="26" t="s">
        <v>36</v>
      </c>
      <c r="C24" s="25" t="s">
        <v>18</v>
      </c>
      <c r="D24" s="25"/>
      <c r="E24" s="25"/>
      <c r="F24" s="25"/>
      <c r="G24" s="25">
        <v>1.6</v>
      </c>
      <c r="H24" s="28">
        <v>1.6</v>
      </c>
      <c r="I24" s="22"/>
      <c r="J24" s="25"/>
      <c r="K24" s="25"/>
      <c r="L24" s="25">
        <v>100</v>
      </c>
      <c r="M24" s="25"/>
    </row>
    <row r="25" s="3" customFormat="1" ht="30" customHeight="1" spans="1:13">
      <c r="A25" s="25">
        <v>19</v>
      </c>
      <c r="B25" s="26" t="s">
        <v>37</v>
      </c>
      <c r="C25" s="25" t="s">
        <v>18</v>
      </c>
      <c r="D25" s="25"/>
      <c r="E25" s="25"/>
      <c r="F25" s="25"/>
      <c r="G25" s="25">
        <v>16</v>
      </c>
      <c r="H25" s="28">
        <v>16</v>
      </c>
      <c r="I25" s="22"/>
      <c r="J25" s="25"/>
      <c r="K25" s="25"/>
      <c r="L25" s="25">
        <v>100</v>
      </c>
      <c r="M25" s="25"/>
    </row>
    <row r="26" s="3" customFormat="1" ht="30" customHeight="1" spans="1:13">
      <c r="A26" s="25">
        <v>20</v>
      </c>
      <c r="B26" s="26" t="s">
        <v>38</v>
      </c>
      <c r="C26" s="25" t="s">
        <v>18</v>
      </c>
      <c r="D26" s="25"/>
      <c r="E26" s="25"/>
      <c r="F26" s="25"/>
      <c r="G26" s="25">
        <v>15</v>
      </c>
      <c r="H26" s="28">
        <v>15</v>
      </c>
      <c r="I26" s="22"/>
      <c r="J26" s="25"/>
      <c r="K26" s="25"/>
      <c r="L26" s="25">
        <v>100</v>
      </c>
      <c r="M26" s="25"/>
    </row>
    <row r="27" s="3" customFormat="1" ht="30" customHeight="1" spans="1:13">
      <c r="A27" s="25">
        <v>21</v>
      </c>
      <c r="B27" s="26" t="s">
        <v>39</v>
      </c>
      <c r="C27" s="25" t="s">
        <v>18</v>
      </c>
      <c r="D27" s="25"/>
      <c r="E27" s="25"/>
      <c r="F27" s="25"/>
      <c r="G27" s="25">
        <v>1</v>
      </c>
      <c r="H27" s="28">
        <v>1</v>
      </c>
      <c r="I27" s="22"/>
      <c r="J27" s="25"/>
      <c r="K27" s="25"/>
      <c r="L27" s="25">
        <v>91</v>
      </c>
      <c r="M27" s="25"/>
    </row>
    <row r="28" s="3" customFormat="1" ht="30" customHeight="1" spans="1:13">
      <c r="A28" s="25">
        <v>22</v>
      </c>
      <c r="B28" s="26" t="s">
        <v>40</v>
      </c>
      <c r="C28" s="25" t="s">
        <v>18</v>
      </c>
      <c r="D28" s="27">
        <v>1.452</v>
      </c>
      <c r="E28" s="25"/>
      <c r="F28" s="25"/>
      <c r="G28" s="25"/>
      <c r="H28" s="28">
        <v>1.452</v>
      </c>
      <c r="I28" s="22"/>
      <c r="J28" s="25"/>
      <c r="K28" s="25"/>
      <c r="L28" s="25">
        <v>100</v>
      </c>
      <c r="M28" s="25"/>
    </row>
    <row r="29" s="3" customFormat="1" ht="30" customHeight="1" spans="1:13">
      <c r="A29" s="25">
        <v>23</v>
      </c>
      <c r="B29" s="26" t="s">
        <v>41</v>
      </c>
      <c r="C29" s="25" t="s">
        <v>18</v>
      </c>
      <c r="D29" s="25"/>
      <c r="E29" s="25"/>
      <c r="F29" s="25"/>
      <c r="G29" s="27">
        <v>30</v>
      </c>
      <c r="H29" s="28">
        <v>30</v>
      </c>
      <c r="I29" s="22"/>
      <c r="J29" s="25"/>
      <c r="K29" s="25"/>
      <c r="L29" s="25">
        <v>100</v>
      </c>
      <c r="M29" s="25"/>
    </row>
    <row r="30" s="3" customFormat="1" ht="30" customHeight="1" spans="1:13">
      <c r="A30" s="25">
        <v>24</v>
      </c>
      <c r="B30" s="26" t="s">
        <v>42</v>
      </c>
      <c r="C30" s="25" t="s">
        <v>18</v>
      </c>
      <c r="D30" s="25"/>
      <c r="E30" s="27">
        <v>27</v>
      </c>
      <c r="F30" s="25"/>
      <c r="G30" s="25"/>
      <c r="H30" s="28">
        <v>10.2937</v>
      </c>
      <c r="I30" s="22"/>
      <c r="J30" s="25">
        <f>E30-H30</f>
        <v>16.7063</v>
      </c>
      <c r="K30" s="25"/>
      <c r="L30" s="25">
        <v>100</v>
      </c>
      <c r="M30" s="25"/>
    </row>
    <row r="31" s="3" customFormat="1" ht="30" customHeight="1" spans="1:13">
      <c r="A31" s="25">
        <v>25</v>
      </c>
      <c r="B31" s="26" t="s">
        <v>43</v>
      </c>
      <c r="C31" s="25" t="s">
        <v>18</v>
      </c>
      <c r="D31" s="25"/>
      <c r="E31" s="27">
        <v>14</v>
      </c>
      <c r="F31" s="25"/>
      <c r="G31" s="25"/>
      <c r="H31" s="28">
        <v>0</v>
      </c>
      <c r="I31" s="22"/>
      <c r="J31" s="25">
        <v>14</v>
      </c>
      <c r="K31" s="25"/>
      <c r="L31" s="25">
        <v>40</v>
      </c>
      <c r="M31" s="25"/>
    </row>
    <row r="32" s="3" customFormat="1" ht="30" customHeight="1" spans="1:13">
      <c r="A32" s="25">
        <v>26</v>
      </c>
      <c r="B32" s="26" t="s">
        <v>44</v>
      </c>
      <c r="C32" s="25" t="s">
        <v>18</v>
      </c>
      <c r="D32" s="25"/>
      <c r="E32" s="27">
        <v>13</v>
      </c>
      <c r="F32" s="25"/>
      <c r="G32" s="25"/>
      <c r="H32" s="28">
        <v>13</v>
      </c>
      <c r="I32" s="22"/>
      <c r="J32" s="25"/>
      <c r="K32" s="25"/>
      <c r="L32" s="25">
        <v>100</v>
      </c>
      <c r="M32" s="25"/>
    </row>
    <row r="33" s="3" customFormat="1" ht="30" customHeight="1" spans="1:13">
      <c r="A33" s="25">
        <v>27</v>
      </c>
      <c r="B33" s="26" t="s">
        <v>45</v>
      </c>
      <c r="C33" s="25" t="s">
        <v>18</v>
      </c>
      <c r="D33" s="25"/>
      <c r="E33" s="27">
        <v>50</v>
      </c>
      <c r="F33" s="25"/>
      <c r="G33" s="25"/>
      <c r="H33" s="28">
        <v>30</v>
      </c>
      <c r="I33" s="22"/>
      <c r="J33" s="25">
        <v>20</v>
      </c>
      <c r="K33" s="25"/>
      <c r="L33" s="25">
        <v>92</v>
      </c>
      <c r="M33" s="25"/>
    </row>
    <row r="34" s="3" customFormat="1" ht="30" customHeight="1" spans="1:13">
      <c r="A34" s="25">
        <v>28</v>
      </c>
      <c r="B34" s="26" t="s">
        <v>46</v>
      </c>
      <c r="C34" s="25" t="s">
        <v>18</v>
      </c>
      <c r="D34" s="27">
        <v>13.34</v>
      </c>
      <c r="E34" s="25"/>
      <c r="F34" s="25"/>
      <c r="G34" s="25"/>
      <c r="H34" s="28">
        <v>5</v>
      </c>
      <c r="I34" s="22"/>
      <c r="J34" s="25">
        <v>8.34</v>
      </c>
      <c r="K34" s="25"/>
      <c r="L34" s="25">
        <v>84</v>
      </c>
      <c r="M34" s="25"/>
    </row>
    <row r="35" s="3" customFormat="1" ht="30" customHeight="1" spans="1:13">
      <c r="A35" s="25">
        <v>29</v>
      </c>
      <c r="B35" s="26" t="s">
        <v>47</v>
      </c>
      <c r="C35" s="25" t="s">
        <v>18</v>
      </c>
      <c r="D35" s="27">
        <v>32.624</v>
      </c>
      <c r="E35" s="25"/>
      <c r="F35" s="25"/>
      <c r="G35" s="25"/>
      <c r="H35" s="28">
        <v>32.574</v>
      </c>
      <c r="I35" s="22"/>
      <c r="J35" s="25">
        <v>0.05</v>
      </c>
      <c r="K35" s="25">
        <v>0.05</v>
      </c>
      <c r="L35" s="25">
        <v>100</v>
      </c>
      <c r="M35" s="25"/>
    </row>
    <row r="36" s="3" customFormat="1" ht="30" customHeight="1" spans="1:13">
      <c r="A36" s="25">
        <v>30</v>
      </c>
      <c r="B36" s="26" t="s">
        <v>48</v>
      </c>
      <c r="C36" s="25" t="s">
        <v>18</v>
      </c>
      <c r="D36" s="27">
        <v>1.5</v>
      </c>
      <c r="E36" s="25"/>
      <c r="F36" s="25"/>
      <c r="G36" s="25"/>
      <c r="H36" s="28">
        <v>0</v>
      </c>
      <c r="I36" s="22"/>
      <c r="J36" s="25">
        <v>1.5</v>
      </c>
      <c r="K36" s="25"/>
      <c r="L36" s="25">
        <v>70</v>
      </c>
      <c r="M36" s="25"/>
    </row>
    <row r="37" s="3" customFormat="1" ht="30" customHeight="1" spans="1:13">
      <c r="A37" s="25">
        <v>31</v>
      </c>
      <c r="B37" s="26" t="s">
        <v>49</v>
      </c>
      <c r="C37" s="25" t="s">
        <v>18</v>
      </c>
      <c r="D37" s="25"/>
      <c r="E37" s="25"/>
      <c r="F37" s="25"/>
      <c r="G37" s="27">
        <v>13.8</v>
      </c>
      <c r="H37" s="28">
        <v>13.8</v>
      </c>
      <c r="I37" s="22"/>
      <c r="J37" s="25"/>
      <c r="K37" s="25"/>
      <c r="L37" s="25">
        <v>100</v>
      </c>
      <c r="M37" s="25"/>
    </row>
    <row r="38" s="3" customFormat="1" ht="30" customHeight="1" spans="1:13">
      <c r="A38" s="25">
        <v>32</v>
      </c>
      <c r="B38" s="26" t="s">
        <v>50</v>
      </c>
      <c r="C38" s="25" t="s">
        <v>18</v>
      </c>
      <c r="D38" s="25"/>
      <c r="E38" s="25"/>
      <c r="F38" s="25"/>
      <c r="G38" s="27">
        <v>243.354721</v>
      </c>
      <c r="H38" s="28">
        <v>243.354721</v>
      </c>
      <c r="I38" s="22"/>
      <c r="J38" s="25"/>
      <c r="K38" s="25"/>
      <c r="L38" s="25">
        <v>100</v>
      </c>
      <c r="M38" s="25"/>
    </row>
    <row r="39" s="3" customFormat="1" ht="30" customHeight="1" spans="1:13">
      <c r="A39" s="25">
        <v>33</v>
      </c>
      <c r="B39" s="26" t="s">
        <v>51</v>
      </c>
      <c r="C39" s="25" t="s">
        <v>18</v>
      </c>
      <c r="D39" s="25"/>
      <c r="E39" s="25"/>
      <c r="F39" s="25"/>
      <c r="G39" s="27">
        <v>1000</v>
      </c>
      <c r="H39" s="28">
        <v>1000</v>
      </c>
      <c r="I39" s="22"/>
      <c r="J39" s="25"/>
      <c r="K39" s="25"/>
      <c r="L39" s="25">
        <v>100</v>
      </c>
      <c r="M39" s="25"/>
    </row>
    <row r="40" s="3" customFormat="1" ht="30" customHeight="1" spans="1:13">
      <c r="A40" s="25">
        <v>34</v>
      </c>
      <c r="B40" s="26" t="s">
        <v>52</v>
      </c>
      <c r="C40" s="25" t="s">
        <v>53</v>
      </c>
      <c r="D40" s="25"/>
      <c r="E40" s="25"/>
      <c r="F40" s="25"/>
      <c r="G40" s="27">
        <v>1.441</v>
      </c>
      <c r="H40" s="28">
        <v>1.441</v>
      </c>
      <c r="I40" s="22"/>
      <c r="J40" s="25"/>
      <c r="K40" s="25"/>
      <c r="L40" s="25">
        <v>100</v>
      </c>
      <c r="M40" s="25"/>
    </row>
    <row r="41" s="3" customFormat="1" ht="30" customHeight="1" spans="1:13">
      <c r="A41" s="25">
        <v>35</v>
      </c>
      <c r="B41" s="26" t="s">
        <v>54</v>
      </c>
      <c r="C41" s="25" t="s">
        <v>53</v>
      </c>
      <c r="D41" s="25"/>
      <c r="E41" s="25"/>
      <c r="F41" s="25"/>
      <c r="G41" s="27">
        <v>50</v>
      </c>
      <c r="H41" s="28">
        <v>50</v>
      </c>
      <c r="I41" s="22"/>
      <c r="J41" s="25"/>
      <c r="K41" s="25"/>
      <c r="L41" s="25">
        <v>100</v>
      </c>
      <c r="M41" s="25"/>
    </row>
    <row r="42" s="3" customFormat="1" ht="30" customHeight="1" spans="1:13">
      <c r="A42" s="25">
        <v>36</v>
      </c>
      <c r="B42" s="26" t="s">
        <v>55</v>
      </c>
      <c r="C42" s="25" t="s">
        <v>53</v>
      </c>
      <c r="D42" s="25"/>
      <c r="E42" s="25"/>
      <c r="F42" s="25"/>
      <c r="G42" s="27">
        <v>11</v>
      </c>
      <c r="H42" s="28">
        <v>0</v>
      </c>
      <c r="I42" s="22"/>
      <c r="J42" s="25">
        <v>11</v>
      </c>
      <c r="K42" s="25"/>
      <c r="L42" s="25">
        <v>80</v>
      </c>
      <c r="M42" s="25"/>
    </row>
    <row r="43" s="3" customFormat="1" ht="30" customHeight="1" spans="1:13">
      <c r="A43" s="25">
        <v>37</v>
      </c>
      <c r="B43" s="26" t="s">
        <v>56</v>
      </c>
      <c r="C43" s="25" t="s">
        <v>24</v>
      </c>
      <c r="D43" s="25"/>
      <c r="E43" s="25"/>
      <c r="F43" s="25"/>
      <c r="G43" s="27">
        <v>10</v>
      </c>
      <c r="H43" s="28">
        <v>10</v>
      </c>
      <c r="I43" s="22"/>
      <c r="J43" s="25"/>
      <c r="K43" s="25"/>
      <c r="L43" s="25">
        <v>100</v>
      </c>
      <c r="M43" s="25"/>
    </row>
    <row r="44" s="3" customFormat="1" ht="30" customHeight="1" spans="1:13">
      <c r="A44" s="25">
        <v>38</v>
      </c>
      <c r="B44" s="26" t="s">
        <v>57</v>
      </c>
      <c r="C44" s="25" t="s">
        <v>24</v>
      </c>
      <c r="D44" s="25"/>
      <c r="E44" s="25"/>
      <c r="F44" s="25"/>
      <c r="G44" s="27">
        <v>150.9</v>
      </c>
      <c r="H44" s="28">
        <v>150.9</v>
      </c>
      <c r="I44" s="22"/>
      <c r="J44" s="25"/>
      <c r="K44" s="25"/>
      <c r="L44" s="25">
        <v>100</v>
      </c>
      <c r="M44" s="25"/>
    </row>
    <row r="45" s="3" customFormat="1" ht="30" customHeight="1" spans="1:13">
      <c r="A45" s="25">
        <v>39</v>
      </c>
      <c r="B45" s="26" t="s">
        <v>58</v>
      </c>
      <c r="C45" s="25" t="s">
        <v>24</v>
      </c>
      <c r="D45" s="25"/>
      <c r="E45" s="25"/>
      <c r="F45" s="25"/>
      <c r="G45" s="27">
        <v>5.0001</v>
      </c>
      <c r="H45" s="28">
        <v>5.0001</v>
      </c>
      <c r="I45" s="22"/>
      <c r="J45" s="25"/>
      <c r="K45" s="25"/>
      <c r="L45" s="25">
        <v>100</v>
      </c>
      <c r="M45" s="25"/>
    </row>
    <row r="46" s="3" customFormat="1" ht="30" customHeight="1" spans="1:13">
      <c r="A46" s="25">
        <v>40</v>
      </c>
      <c r="B46" s="26" t="s">
        <v>59</v>
      </c>
      <c r="C46" s="25" t="s">
        <v>24</v>
      </c>
      <c r="D46" s="25"/>
      <c r="E46" s="25"/>
      <c r="F46" s="25"/>
      <c r="G46" s="27">
        <v>13.9999</v>
      </c>
      <c r="H46" s="28">
        <v>13.9999</v>
      </c>
      <c r="I46" s="22"/>
      <c r="J46" s="25"/>
      <c r="K46" s="25"/>
      <c r="L46" s="25">
        <v>100</v>
      </c>
      <c r="M46" s="25"/>
    </row>
    <row r="47" s="3" customFormat="1" ht="30" customHeight="1" spans="1:13">
      <c r="A47" s="25">
        <v>41</v>
      </c>
      <c r="B47" s="26" t="s">
        <v>60</v>
      </c>
      <c r="C47" s="25" t="s">
        <v>24</v>
      </c>
      <c r="D47" s="25"/>
      <c r="E47" s="25"/>
      <c r="F47" s="25"/>
      <c r="G47" s="27">
        <v>3.725707</v>
      </c>
      <c r="H47" s="28">
        <v>0</v>
      </c>
      <c r="I47" s="22"/>
      <c r="J47" s="25">
        <v>3.725707</v>
      </c>
      <c r="K47" s="25"/>
      <c r="L47" s="25">
        <v>80</v>
      </c>
      <c r="M47" s="25"/>
    </row>
    <row r="48" s="3" customFormat="1" ht="30" customHeight="1" spans="1:13">
      <c r="A48" s="25">
        <v>42</v>
      </c>
      <c r="B48" s="26" t="s">
        <v>61</v>
      </c>
      <c r="C48" s="25" t="s">
        <v>62</v>
      </c>
      <c r="D48" s="25"/>
      <c r="E48" s="25"/>
      <c r="F48" s="25"/>
      <c r="G48" s="27">
        <v>0.8</v>
      </c>
      <c r="H48" s="28">
        <v>0.8</v>
      </c>
      <c r="I48" s="22"/>
      <c r="J48" s="25"/>
      <c r="K48" s="25"/>
      <c r="L48" s="25">
        <v>95</v>
      </c>
      <c r="M48" s="25"/>
    </row>
    <row r="49" s="3" customFormat="1" ht="30" customHeight="1" spans="1:13">
      <c r="A49" s="25">
        <v>43</v>
      </c>
      <c r="B49" s="26" t="s">
        <v>63</v>
      </c>
      <c r="C49" s="25" t="s">
        <v>62</v>
      </c>
      <c r="D49" s="25"/>
      <c r="E49" s="25"/>
      <c r="F49" s="25"/>
      <c r="G49" s="27">
        <v>30</v>
      </c>
      <c r="H49" s="28">
        <v>30</v>
      </c>
      <c r="I49" s="22"/>
      <c r="J49" s="25"/>
      <c r="K49" s="25"/>
      <c r="L49" s="25">
        <v>100</v>
      </c>
      <c r="M49" s="25"/>
    </row>
    <row r="50" s="3" customFormat="1" ht="30" customHeight="1" spans="1:13">
      <c r="A50" s="25">
        <v>44</v>
      </c>
      <c r="B50" s="26" t="s">
        <v>64</v>
      </c>
      <c r="C50" s="25" t="s">
        <v>62</v>
      </c>
      <c r="D50" s="25"/>
      <c r="E50" s="27">
        <v>3.992</v>
      </c>
      <c r="F50" s="25"/>
      <c r="G50" s="25"/>
      <c r="H50" s="28">
        <v>3.992</v>
      </c>
      <c r="I50" s="22"/>
      <c r="J50" s="25"/>
      <c r="K50" s="25"/>
      <c r="L50" s="25">
        <v>100</v>
      </c>
      <c r="M50" s="25"/>
    </row>
    <row r="51" s="3" customFormat="1" ht="30" customHeight="1" spans="1:13">
      <c r="A51" s="25">
        <v>45</v>
      </c>
      <c r="B51" s="26" t="s">
        <v>65</v>
      </c>
      <c r="C51" s="25" t="s">
        <v>18</v>
      </c>
      <c r="D51" s="25"/>
      <c r="E51" s="25"/>
      <c r="F51" s="25"/>
      <c r="G51" s="27">
        <v>10.379874</v>
      </c>
      <c r="H51" s="28">
        <v>10.379874</v>
      </c>
      <c r="I51" s="22"/>
      <c r="J51" s="25"/>
      <c r="K51" s="25"/>
      <c r="L51" s="25">
        <v>100</v>
      </c>
      <c r="M51" s="25"/>
    </row>
    <row r="52" s="3" customFormat="1" ht="30" customHeight="1" spans="1:13">
      <c r="A52" s="25">
        <v>46</v>
      </c>
      <c r="B52" s="26" t="s">
        <v>66</v>
      </c>
      <c r="C52" s="25" t="s">
        <v>18</v>
      </c>
      <c r="D52" s="25"/>
      <c r="E52" s="25"/>
      <c r="F52" s="25"/>
      <c r="G52" s="27">
        <v>8.5</v>
      </c>
      <c r="H52" s="28">
        <v>8.5</v>
      </c>
      <c r="I52" s="22"/>
      <c r="J52" s="25"/>
      <c r="K52" s="25"/>
      <c r="L52" s="25">
        <v>94</v>
      </c>
      <c r="M52" s="25"/>
    </row>
    <row r="53" s="3" customFormat="1" ht="30" customHeight="1" spans="1:13">
      <c r="A53" s="25">
        <v>47</v>
      </c>
      <c r="B53" s="26" t="s">
        <v>67</v>
      </c>
      <c r="C53" s="25" t="s">
        <v>18</v>
      </c>
      <c r="D53" s="25"/>
      <c r="E53" s="25"/>
      <c r="F53" s="25"/>
      <c r="G53" s="27">
        <v>49.864</v>
      </c>
      <c r="H53" s="28">
        <v>46.6422</v>
      </c>
      <c r="I53" s="22"/>
      <c r="J53" s="25">
        <v>3.2218</v>
      </c>
      <c r="K53" s="25">
        <v>3.2218</v>
      </c>
      <c r="L53" s="25">
        <v>100</v>
      </c>
      <c r="M53" s="25"/>
    </row>
    <row r="54" s="3" customFormat="1" ht="30" customHeight="1" spans="1:13">
      <c r="A54" s="25">
        <v>48</v>
      </c>
      <c r="B54" s="26" t="s">
        <v>68</v>
      </c>
      <c r="C54" s="25" t="s">
        <v>24</v>
      </c>
      <c r="D54" s="25"/>
      <c r="E54" s="25"/>
      <c r="F54" s="25"/>
      <c r="G54" s="25">
        <v>30.825558</v>
      </c>
      <c r="H54" s="28">
        <v>30.825558</v>
      </c>
      <c r="I54" s="22"/>
      <c r="J54" s="25"/>
      <c r="K54" s="25"/>
      <c r="L54" s="25">
        <v>100</v>
      </c>
      <c r="M54" s="25"/>
    </row>
    <row r="55" ht="30" customHeight="1" spans="1:13">
      <c r="A55" s="29"/>
      <c r="B55" s="30"/>
      <c r="C55" s="31"/>
      <c r="D55" s="25">
        <f>SUM(D7:D54)</f>
        <v>1806.916</v>
      </c>
      <c r="E55" s="25">
        <f>SUM(E7:E54)</f>
        <v>1028.092</v>
      </c>
      <c r="F55" s="25">
        <f>SUM(F7:F54)</f>
        <v>1.8</v>
      </c>
      <c r="G55" s="25">
        <f>SUM(G7:G54)</f>
        <v>3843.846824</v>
      </c>
      <c r="H55" s="29">
        <f>SUM(H7:I54)</f>
        <v>6599.910017</v>
      </c>
      <c r="I55" s="31"/>
      <c r="J55" s="32">
        <f>SUM(J7:J54)</f>
        <v>80.744807</v>
      </c>
      <c r="K55" s="32">
        <f>SUM(K7:K54)</f>
        <v>3.2718</v>
      </c>
      <c r="L55" s="25">
        <v>96</v>
      </c>
      <c r="M55" s="32"/>
    </row>
  </sheetData>
  <autoFilter xmlns:etc="http://www.wps.cn/officeDocument/2017/etCustomData" ref="A5:M55" etc:filterBottomFollowUsedRange="0">
    <extLst/>
  </autoFilter>
  <mergeCells count="63">
    <mergeCell ref="A1:B1"/>
    <mergeCell ref="A2:M2"/>
    <mergeCell ref="A4:B4"/>
    <mergeCell ref="K4:M4"/>
    <mergeCell ref="D5:G5"/>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A55:C55"/>
    <mergeCell ref="H55:I55"/>
    <mergeCell ref="A5:A6"/>
    <mergeCell ref="B5:B6"/>
    <mergeCell ref="C5:C6"/>
    <mergeCell ref="J5:J6"/>
    <mergeCell ref="K5:K6"/>
    <mergeCell ref="L5:L6"/>
    <mergeCell ref="M5:M6"/>
    <mergeCell ref="H5:I6"/>
  </mergeCells>
  <printOptions horizontalCentered="1"/>
  <pageMargins left="0.590277777777778" right="0.590277777777778" top="0.629861111111111" bottom="0.472222222222222" header="0.511805555555556" footer="0.275"/>
  <pageSetup paperSize="9" scale="47"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AA水也</cp:lastModifiedBy>
  <dcterms:created xsi:type="dcterms:W3CDTF">2020-04-13T05:45:00Z</dcterms:created>
  <cp:lastPrinted>2023-03-10T03:02:00Z</cp:lastPrinted>
  <dcterms:modified xsi:type="dcterms:W3CDTF">2026-04-24T01:22:24Z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CB41BD984B9E4B668E90D6065DB0754F</vt:lpwstr>
  </property>
  <property fmtid="{D5CDD505-2E9C-101B-9397-08002B2CF9AE}" pid="4" name="CalculationRule">
    <vt:i4>0</vt:i4>
  </property>
</Properties>
</file>